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380" yWindow="300" windowWidth="12555" windowHeight="10815" activeTab="1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2024'!$A$1:$E$44</definedName>
  </definedNames>
  <calcPr calcId="144525"/>
</workbook>
</file>

<file path=xl/calcChain.xml><?xml version="1.0" encoding="utf-8"?>
<calcChain xmlns="http://schemas.openxmlformats.org/spreadsheetml/2006/main">
  <c r="D34" i="3" l="1"/>
  <c r="D33" i="4" l="1"/>
  <c r="C33" i="4"/>
  <c r="D28" i="4"/>
  <c r="D11" i="4"/>
  <c r="C11" i="4"/>
  <c r="C37" i="4" l="1"/>
  <c r="D11" i="3" l="1"/>
  <c r="C11" i="3"/>
  <c r="D39" i="3" l="1"/>
  <c r="C43" i="3" s="1"/>
</calcChain>
</file>

<file path=xl/sharedStrings.xml><?xml version="1.0" encoding="utf-8"?>
<sst xmlns="http://schemas.openxmlformats.org/spreadsheetml/2006/main" count="74" uniqueCount="40">
  <si>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</si>
  <si>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</si>
  <si>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</si>
  <si>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</si>
  <si>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</si>
  <si>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</si>
  <si>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</si>
  <si>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</si>
  <si>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</si>
  <si>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</si>
  <si>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</si>
  <si>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</si>
  <si>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</si>
  <si>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</si>
  <si>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</si>
  <si>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</si>
  <si>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</si>
  <si>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</si>
  <si>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</si>
  <si>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</si>
  <si>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</si>
  <si>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</si>
  <si>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№_____</t>
  </si>
  <si>
    <t>от "____" _____________ 2017 г. №_____</t>
  </si>
  <si>
    <t>Неотложная мед. помощь</t>
  </si>
  <si>
    <t>Диспансерное наблюдение</t>
  </si>
  <si>
    <t>504/ 3 031 (УЕТ)</t>
  </si>
  <si>
    <t>Приложение № 1</t>
  </si>
  <si>
    <t xml:space="preserve"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</si>
  <si>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2024 года 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</si>
  <si>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</si>
  <si>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</si>
  <si>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</si>
  <si>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</si>
  <si>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</si>
  <si>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</si>
  <si>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</si>
  <si>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</si>
  <si>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4 557 / 18 407 (УЕТ)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</si>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</sst>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/>
    </xf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1.5703125" style="10" customWidth="1"/>
    <col min="2" max="2" width="43.42578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9" t="s">
        <v>27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39</v>
      </c>
      <c r="D3" s="39"/>
      <c r="E3" s="39"/>
    </row>
    <row r="5" spans="1:13" ht="65.25" customHeight="1" x14ac:dyDescent="0.25">
      <c r="A5" s="40" t="s">
        <v>28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1065</v>
      </c>
      <c r="D10" s="13">
        <v>35504748</v>
      </c>
    </row>
    <row r="11" spans="1:13" ht="15.75" x14ac:dyDescent="0.25">
      <c r="B11" s="27" t="s">
        <v>0</v>
      </c>
      <c r="C11" s="28">
        <f>C10</f>
        <v>1065</v>
      </c>
      <c r="D11" s="29">
        <f>D10</f>
        <v>35504748</v>
      </c>
    </row>
    <row r="13" spans="1:13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6" t="s">
        <v>30</v>
      </c>
      <c r="C15" s="24">
        <v>21120</v>
      </c>
      <c r="D15" s="21">
        <v>13211539</v>
      </c>
    </row>
    <row r="16" spans="1:13" s="23" customFormat="1" ht="47.25" x14ac:dyDescent="0.25">
      <c r="B16" s="26" t="s">
        <v>31</v>
      </c>
      <c r="C16" s="24">
        <v>7130</v>
      </c>
      <c r="D16" s="21">
        <v>10559040</v>
      </c>
    </row>
    <row r="17" spans="2:4" s="23" customFormat="1" ht="31.5" x14ac:dyDescent="0.25">
      <c r="B17" s="26" t="s">
        <v>32</v>
      </c>
      <c r="C17" s="24">
        <v>2190</v>
      </c>
      <c r="D17" s="21">
        <v>2050409</v>
      </c>
    </row>
    <row r="18" spans="2:4" s="23" customFormat="1" ht="31.5" x14ac:dyDescent="0.25">
      <c r="B18" s="26" t="s">
        <v>33</v>
      </c>
      <c r="C18" s="24">
        <v>690</v>
      </c>
      <c r="D18" s="31">
        <v>2389753</v>
      </c>
    </row>
    <row r="19" spans="2:4" s="23" customFormat="1" ht="94.5" x14ac:dyDescent="0.25">
      <c r="B19" s="26" t="s">
        <v>34</v>
      </c>
      <c r="C19" s="24">
        <v>175</v>
      </c>
      <c r="D19" s="30">
        <v>311810</v>
      </c>
    </row>
    <row r="20" spans="2:4" s="23" customFormat="1" ht="31.5" x14ac:dyDescent="0.25">
      <c r="B20" s="26" t="s">
        <v>35</v>
      </c>
      <c r="C20" s="24">
        <v>652</v>
      </c>
      <c r="D20" s="38">
        <v>1068022</v>
      </c>
    </row>
    <row r="21" spans="2:4" s="23" customFormat="1" ht="47.25" x14ac:dyDescent="0.25">
      <c r="B21" s="26" t="s">
        <v>36</v>
      </c>
      <c r="C21" s="24">
        <v>310</v>
      </c>
      <c r="D21" s="38">
        <v>1139793</v>
      </c>
    </row>
    <row r="22" spans="2:4" s="23" customFormat="1" ht="31.5" x14ac:dyDescent="0.25">
      <c r="B22" s="26" t="s">
        <v>17</v>
      </c>
      <c r="C22" s="24">
        <v>3990</v>
      </c>
      <c r="D22" s="47">
        <v>6882790</v>
      </c>
    </row>
    <row r="23" spans="2:4" s="23" customFormat="1" ht="31.5" x14ac:dyDescent="0.25">
      <c r="B23" s="26" t="s">
        <v>19</v>
      </c>
      <c r="C23" s="24">
        <v>1495</v>
      </c>
      <c r="D23" s="48"/>
    </row>
    <row r="24" spans="2:4" ht="15.75" x14ac:dyDescent="0.25">
      <c r="B24" s="3" t="s">
        <v>11</v>
      </c>
      <c r="C24" s="24">
        <v>3490</v>
      </c>
      <c r="D24" s="21">
        <v>16812750</v>
      </c>
    </row>
    <row r="25" spans="2:4" s="23" customFormat="1" ht="15.75" x14ac:dyDescent="0.25">
      <c r="B25" s="3" t="s">
        <v>21</v>
      </c>
      <c r="C25" s="24">
        <v>498</v>
      </c>
      <c r="D25" s="21">
        <v>873129</v>
      </c>
    </row>
    <row r="26" spans="2:4" s="23" customFormat="1" ht="31.5" x14ac:dyDescent="0.25">
      <c r="B26" s="26" t="s">
        <v>37</v>
      </c>
      <c r="C26" s="24">
        <v>2208</v>
      </c>
      <c r="D26" s="21">
        <v>1334262</v>
      </c>
    </row>
    <row r="27" spans="2:4" s="23" customFormat="1" ht="15.75" x14ac:dyDescent="0.25">
      <c r="B27" s="3" t="s">
        <v>10</v>
      </c>
      <c r="C27" s="24">
        <v>3909</v>
      </c>
      <c r="D27" s="21">
        <v>11676357</v>
      </c>
    </row>
    <row r="28" spans="2:4" s="23" customFormat="1" ht="15.75" x14ac:dyDescent="0.25">
      <c r="B28" s="3" t="s">
        <v>6</v>
      </c>
      <c r="C28" s="24">
        <v>5352</v>
      </c>
      <c r="D28" s="21">
        <v>6141152</v>
      </c>
    </row>
    <row r="29" spans="2:4" s="23" customFormat="1" ht="31.5" x14ac:dyDescent="0.25">
      <c r="B29" s="26" t="s">
        <v>16</v>
      </c>
      <c r="C29" s="24" t="s">
        <v>38</v>
      </c>
      <c r="D29" s="21">
        <v>4949421</v>
      </c>
    </row>
    <row r="30" spans="2:4" ht="31.5" x14ac:dyDescent="0.25">
      <c r="B30" s="26" t="s">
        <v>20</v>
      </c>
      <c r="C30" s="24">
        <v>350</v>
      </c>
      <c r="D30" s="21">
        <v>42680</v>
      </c>
    </row>
    <row r="31" spans="2:4" ht="15.75" x14ac:dyDescent="0.25">
      <c r="B31" s="22" t="s">
        <v>12</v>
      </c>
      <c r="C31" s="14">
        <v>1040</v>
      </c>
      <c r="D31" s="18">
        <v>94099</v>
      </c>
    </row>
    <row r="32" spans="2:4" ht="31.5" x14ac:dyDescent="0.25">
      <c r="B32" s="22" t="s">
        <v>13</v>
      </c>
      <c r="C32" s="24">
        <v>164</v>
      </c>
      <c r="D32" s="21">
        <v>226601</v>
      </c>
    </row>
    <row r="33" spans="2:5" s="23" customFormat="1" ht="15.75" x14ac:dyDescent="0.25">
      <c r="B33" s="25" t="s">
        <v>9</v>
      </c>
      <c r="C33" s="24">
        <v>240</v>
      </c>
      <c r="D33" s="21">
        <v>188637</v>
      </c>
    </row>
    <row r="34" spans="2:5" ht="15.75" x14ac:dyDescent="0.25">
      <c r="B34" s="2" t="s">
        <v>0</v>
      </c>
      <c r="C34" s="11"/>
      <c r="D34" s="16">
        <f>SUM(D15:D33)</f>
        <v>79952244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7">
        <v>234</v>
      </c>
      <c r="D38" s="13">
        <v>4006132</v>
      </c>
    </row>
    <row r="39" spans="2:5" ht="15.75" x14ac:dyDescent="0.25">
      <c r="B39" s="2" t="s">
        <v>0</v>
      </c>
      <c r="C39" s="11"/>
      <c r="D39" s="15">
        <f>D38</f>
        <v>4006132</v>
      </c>
    </row>
    <row r="40" spans="2:5" ht="15.75" x14ac:dyDescent="0.25">
      <c r="B40" s="4"/>
      <c r="C40" s="12"/>
      <c r="D40" s="12"/>
    </row>
    <row r="41" spans="2:5" ht="15.75" thickBot="1" x14ac:dyDescent="0.3"/>
    <row r="42" spans="2:5" ht="15.75" x14ac:dyDescent="0.25">
      <c r="B42" s="41" t="s">
        <v>4</v>
      </c>
      <c r="C42" s="43" t="s">
        <v>2</v>
      </c>
      <c r="D42" s="44"/>
      <c r="E42" s="9"/>
    </row>
    <row r="43" spans="2:5" ht="16.5" thickBot="1" x14ac:dyDescent="0.3">
      <c r="B43" s="42"/>
      <c r="C43" s="45">
        <f>D11+D34+D39</f>
        <v>119463124</v>
      </c>
      <c r="D43" s="46"/>
      <c r="E43" s="20"/>
    </row>
  </sheetData>
  <mergeCells count="8">
    <mergeCell ref="D1:E1"/>
    <mergeCell ref="C2:E2"/>
    <mergeCell ref="A5:E5"/>
    <mergeCell ref="B42:B43"/>
    <mergeCell ref="C42:D42"/>
    <mergeCell ref="C43:D43"/>
    <mergeCell ref="D22:D23"/>
    <mergeCell ref="C3:E3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0" workbookViewId="0">
      <selection activeCell="C21" sqref="C21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23"/>
      <c r="B1" s="23"/>
      <c r="C1" s="34"/>
      <c r="D1" s="49" t="s">
        <v>22</v>
      </c>
      <c r="E1" s="49"/>
    </row>
    <row r="2" spans="1:5" x14ac:dyDescent="0.25">
      <c r="A2" s="23"/>
      <c r="B2" s="23"/>
      <c r="C2" s="49" t="s">
        <v>7</v>
      </c>
      <c r="D2" s="49"/>
      <c r="E2" s="49"/>
    </row>
    <row r="3" spans="1:5" x14ac:dyDescent="0.25">
      <c r="A3" s="23"/>
      <c r="B3" s="23"/>
      <c r="C3" s="49" t="s">
        <v>23</v>
      </c>
      <c r="D3" s="49"/>
      <c r="E3" s="49"/>
    </row>
    <row r="4" spans="1:5" x14ac:dyDescent="0.25">
      <c r="A4" s="23"/>
      <c r="B4" s="23"/>
      <c r="C4" s="23"/>
      <c r="D4" s="23"/>
      <c r="E4" s="23"/>
    </row>
    <row r="5" spans="1:5" ht="54.75" customHeight="1" x14ac:dyDescent="0.25">
      <c r="A5" s="40" t="s">
        <v>29</v>
      </c>
      <c r="B5" s="40"/>
      <c r="C5" s="40"/>
      <c r="D5" s="40"/>
      <c r="E5" s="40"/>
    </row>
    <row r="6" spans="1:5" ht="15.75" x14ac:dyDescent="0.25">
      <c r="A6" s="23"/>
      <c r="B6" s="1"/>
      <c r="C6" s="1"/>
      <c r="D6" s="1"/>
      <c r="E6" s="1"/>
    </row>
    <row r="7" spans="1:5" x14ac:dyDescent="0.25">
      <c r="A7" s="23"/>
      <c r="B7" s="23"/>
      <c r="C7" s="23"/>
      <c r="D7" s="23"/>
      <c r="E7" s="23"/>
    </row>
    <row r="8" spans="1:5" ht="28.5" x14ac:dyDescent="0.25">
      <c r="A8" s="23"/>
      <c r="B8" s="6" t="s">
        <v>5</v>
      </c>
      <c r="C8" s="6" t="s">
        <v>8</v>
      </c>
      <c r="D8" s="6" t="s">
        <v>2</v>
      </c>
      <c r="E8" s="4"/>
    </row>
    <row r="9" spans="1:5" ht="15.75" x14ac:dyDescent="0.25">
      <c r="A9" s="23"/>
      <c r="B9" s="5">
        <v>1</v>
      </c>
      <c r="C9" s="5">
        <v>2</v>
      </c>
      <c r="D9" s="5">
        <v>3</v>
      </c>
      <c r="E9" s="4"/>
    </row>
    <row r="10" spans="1:5" ht="15.75" x14ac:dyDescent="0.25">
      <c r="A10" s="23"/>
      <c r="B10" s="3" t="s">
        <v>5</v>
      </c>
      <c r="C10" s="19">
        <v>109</v>
      </c>
      <c r="D10" s="13">
        <v>3184053</v>
      </c>
      <c r="E10" s="23"/>
    </row>
    <row r="11" spans="1:5" ht="15.75" x14ac:dyDescent="0.25">
      <c r="A11" s="23"/>
      <c r="B11" s="2" t="s">
        <v>0</v>
      </c>
      <c r="C11" s="35">
        <f>C10</f>
        <v>109</v>
      </c>
      <c r="D11" s="16">
        <f>D10</f>
        <v>3184053</v>
      </c>
      <c r="E11" s="23"/>
    </row>
    <row r="12" spans="1:5" x14ac:dyDescent="0.25">
      <c r="A12" s="23"/>
      <c r="B12" s="23"/>
      <c r="C12" s="23"/>
      <c r="D12" s="23"/>
      <c r="E12" s="23"/>
    </row>
    <row r="13" spans="1:5" ht="28.5" x14ac:dyDescent="0.25">
      <c r="A13" s="23"/>
      <c r="B13" s="6" t="s">
        <v>1</v>
      </c>
      <c r="C13" s="6" t="s">
        <v>18</v>
      </c>
      <c r="D13" s="7" t="s">
        <v>2</v>
      </c>
      <c r="E13" s="23"/>
    </row>
    <row r="14" spans="1:5" ht="15.75" x14ac:dyDescent="0.25">
      <c r="A14" s="23"/>
      <c r="B14" s="5">
        <v>1</v>
      </c>
      <c r="C14" s="5">
        <v>2</v>
      </c>
      <c r="D14" s="5">
        <v>3</v>
      </c>
      <c r="E14" s="23"/>
    </row>
    <row r="15" spans="1:5" ht="15.75" x14ac:dyDescent="0.25">
      <c r="A15" s="23"/>
      <c r="B15" s="3" t="s">
        <v>14</v>
      </c>
      <c r="C15" s="24">
        <v>1367</v>
      </c>
      <c r="D15" s="36">
        <v>621347</v>
      </c>
      <c r="E15" s="23"/>
    </row>
    <row r="16" spans="1:5" ht="15.75" x14ac:dyDescent="0.25">
      <c r="A16" s="23"/>
      <c r="B16" s="3" t="s">
        <v>15</v>
      </c>
      <c r="C16" s="24">
        <v>577</v>
      </c>
      <c r="D16" s="36">
        <v>709349</v>
      </c>
      <c r="E16" s="23"/>
    </row>
    <row r="17" spans="1:5" ht="31.5" x14ac:dyDescent="0.25">
      <c r="A17" s="23"/>
      <c r="B17" s="26" t="s">
        <v>17</v>
      </c>
      <c r="C17" s="24">
        <v>104</v>
      </c>
      <c r="D17" s="47">
        <v>62337</v>
      </c>
      <c r="E17" s="23"/>
    </row>
    <row r="18" spans="1:5" ht="31.5" x14ac:dyDescent="0.25">
      <c r="A18" s="23"/>
      <c r="B18" s="26" t="s">
        <v>19</v>
      </c>
      <c r="C18" s="24">
        <v>31</v>
      </c>
      <c r="D18" s="48"/>
      <c r="E18" s="23"/>
    </row>
    <row r="19" spans="1:5" ht="15.75" x14ac:dyDescent="0.25">
      <c r="A19" s="23"/>
      <c r="B19" s="26" t="s">
        <v>25</v>
      </c>
      <c r="C19" s="24">
        <v>8</v>
      </c>
      <c r="D19" s="33">
        <v>14867</v>
      </c>
      <c r="E19" s="23"/>
    </row>
    <row r="20" spans="1:5" ht="15.75" x14ac:dyDescent="0.25">
      <c r="A20" s="23"/>
      <c r="B20" s="3" t="s">
        <v>11</v>
      </c>
      <c r="C20" s="24">
        <v>2</v>
      </c>
      <c r="D20" s="33">
        <v>35464</v>
      </c>
      <c r="E20" s="23"/>
    </row>
    <row r="21" spans="1:5" ht="15.75" x14ac:dyDescent="0.25">
      <c r="A21" s="23"/>
      <c r="B21" s="3" t="s">
        <v>10</v>
      </c>
      <c r="C21" s="24">
        <v>40</v>
      </c>
      <c r="D21" s="33">
        <v>139056</v>
      </c>
      <c r="E21" s="23"/>
    </row>
    <row r="22" spans="1:5" ht="31.5" x14ac:dyDescent="0.25">
      <c r="A22" s="23"/>
      <c r="B22" s="22" t="s">
        <v>16</v>
      </c>
      <c r="C22" s="14" t="s">
        <v>26</v>
      </c>
      <c r="D22" s="18">
        <v>814980</v>
      </c>
      <c r="E22" s="23"/>
    </row>
    <row r="23" spans="1:5" ht="15.75" x14ac:dyDescent="0.25">
      <c r="A23" s="23"/>
      <c r="B23" s="22" t="s">
        <v>24</v>
      </c>
      <c r="C23" s="24">
        <v>386</v>
      </c>
      <c r="D23" s="21">
        <v>430286</v>
      </c>
      <c r="E23" s="23"/>
    </row>
    <row r="24" spans="1:5" ht="31.5" x14ac:dyDescent="0.25">
      <c r="A24" s="23"/>
      <c r="B24" s="26" t="s">
        <v>20</v>
      </c>
      <c r="C24" s="24">
        <v>41</v>
      </c>
      <c r="D24" s="21">
        <v>5000</v>
      </c>
      <c r="E24" s="23"/>
    </row>
    <row r="25" spans="1:5" ht="15.75" x14ac:dyDescent="0.25">
      <c r="A25" s="23"/>
      <c r="B25" s="22" t="s">
        <v>12</v>
      </c>
      <c r="C25" s="24">
        <v>94</v>
      </c>
      <c r="D25" s="21">
        <v>8080</v>
      </c>
      <c r="E25" s="23"/>
    </row>
    <row r="26" spans="1:5" ht="31.5" x14ac:dyDescent="0.25">
      <c r="A26" s="23"/>
      <c r="B26" s="22" t="s">
        <v>13</v>
      </c>
      <c r="C26" s="24">
        <v>10</v>
      </c>
      <c r="D26" s="21">
        <v>15334</v>
      </c>
      <c r="E26" s="23"/>
    </row>
    <row r="27" spans="1:5" ht="15.75" x14ac:dyDescent="0.25">
      <c r="A27" s="23"/>
      <c r="B27" s="25" t="s">
        <v>9</v>
      </c>
      <c r="C27" s="24">
        <v>13</v>
      </c>
      <c r="D27" s="21">
        <v>13588</v>
      </c>
      <c r="E27" s="23"/>
    </row>
    <row r="28" spans="1:5" ht="15.75" x14ac:dyDescent="0.25">
      <c r="A28" s="23"/>
      <c r="B28" s="2" t="s">
        <v>0</v>
      </c>
      <c r="C28" s="11"/>
      <c r="D28" s="16">
        <f>SUM(D15:D27)</f>
        <v>2869688</v>
      </c>
      <c r="E28" s="23"/>
    </row>
    <row r="29" spans="1:5" x14ac:dyDescent="0.25">
      <c r="A29" s="23"/>
      <c r="B29" s="23"/>
      <c r="C29" s="23"/>
      <c r="D29" s="23"/>
      <c r="E29" s="23"/>
    </row>
    <row r="30" spans="1:5" ht="28.5" x14ac:dyDescent="0.25">
      <c r="A30" s="23"/>
      <c r="B30" s="5" t="s">
        <v>3</v>
      </c>
      <c r="C30" s="6" t="s">
        <v>8</v>
      </c>
      <c r="D30" s="7" t="s">
        <v>2</v>
      </c>
      <c r="E30" s="23"/>
    </row>
    <row r="31" spans="1:5" ht="15.75" x14ac:dyDescent="0.25">
      <c r="A31" s="23"/>
      <c r="B31" s="8">
        <v>1</v>
      </c>
      <c r="C31" s="8">
        <v>2</v>
      </c>
      <c r="D31" s="8">
        <v>3</v>
      </c>
      <c r="E31" s="23"/>
    </row>
    <row r="32" spans="1:5" ht="15.75" x14ac:dyDescent="0.25">
      <c r="A32" s="23"/>
      <c r="B32" s="3" t="s">
        <v>3</v>
      </c>
      <c r="C32" s="17">
        <v>17</v>
      </c>
      <c r="D32" s="13">
        <v>259678</v>
      </c>
      <c r="E32" s="23"/>
    </row>
    <row r="33" spans="1:5" ht="15.75" x14ac:dyDescent="0.25">
      <c r="A33" s="23"/>
      <c r="B33" s="2" t="s">
        <v>0</v>
      </c>
      <c r="C33" s="37">
        <f>C32</f>
        <v>17</v>
      </c>
      <c r="D33" s="16">
        <f>D32</f>
        <v>259678</v>
      </c>
      <c r="E33" s="23"/>
    </row>
    <row r="34" spans="1:5" ht="15.75" x14ac:dyDescent="0.25">
      <c r="A34" s="23"/>
      <c r="B34" s="4"/>
      <c r="C34" s="12"/>
      <c r="D34" s="12"/>
      <c r="E34" s="23"/>
    </row>
    <row r="35" spans="1:5" ht="15.75" thickBot="1" x14ac:dyDescent="0.3">
      <c r="A35" s="23"/>
      <c r="B35" s="23"/>
      <c r="C35" s="23"/>
      <c r="D35" s="23"/>
      <c r="E35" s="23"/>
    </row>
    <row r="36" spans="1:5" ht="15.75" x14ac:dyDescent="0.25">
      <c r="A36" s="23"/>
      <c r="B36" s="41" t="s">
        <v>4</v>
      </c>
      <c r="C36" s="43" t="s">
        <v>2</v>
      </c>
      <c r="D36" s="44"/>
      <c r="E36" s="9"/>
    </row>
    <row r="37" spans="1:5" ht="16.5" thickBot="1" x14ac:dyDescent="0.3">
      <c r="A37" s="23"/>
      <c r="B37" s="42"/>
      <c r="C37" s="45">
        <f>D11+D28+D33</f>
        <v>6313419</v>
      </c>
      <c r="D37" s="46"/>
      <c r="E37" s="20"/>
    </row>
    <row r="38" spans="1:5" x14ac:dyDescent="0.25">
      <c r="A38" s="23"/>
      <c r="B38" s="23"/>
      <c r="C38" s="23"/>
      <c r="D38" s="23"/>
      <c r="E38" s="23"/>
    </row>
    <row r="39" spans="1:5" x14ac:dyDescent="0.25">
      <c r="A39" s="23"/>
      <c r="B39" s="23"/>
      <c r="C39" s="23"/>
      <c r="D39" s="23"/>
      <c r="E39" s="23"/>
    </row>
  </sheetData>
  <mergeCells count="8">
    <mergeCell ref="B36:B37"/>
    <mergeCell ref="C36:D36"/>
    <mergeCell ref="C37:D37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2023-12-19T22:57:29Z</cp:lastPrinted>
  <dcterms:created xsi:type="dcterms:W3CDTF">2013-02-07T03:49:39Z</dcterms:created>
  <dcterms:modified xsi:type="dcterms:W3CDTF">2024-02-20T04:56:03Z</dcterms:modified>
</cp:coreProperties>
</file>